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9975"/>
  </bookViews>
  <sheets>
    <sheet name="K Factor Calculation" sheetId="1" r:id="rId1"/>
    <sheet name="MAC Calculation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6" i="2" l="1"/>
  <c r="D4" i="2" l="1"/>
  <c r="D5" i="2"/>
  <c r="D2" i="2" l="1"/>
  <c r="D3" i="2"/>
  <c r="D6" i="2" l="1"/>
  <c r="D10" i="1"/>
</calcChain>
</file>

<file path=xl/sharedStrings.xml><?xml version="1.0" encoding="utf-8"?>
<sst xmlns="http://schemas.openxmlformats.org/spreadsheetml/2006/main" count="29" uniqueCount="29">
  <si>
    <t>g/cm3</t>
  </si>
  <si>
    <t>Ang3</t>
  </si>
  <si>
    <t>cm2/g</t>
  </si>
  <si>
    <t>%</t>
  </si>
  <si>
    <t>Unit</t>
  </si>
  <si>
    <t>Value</t>
  </si>
  <si>
    <t>K</t>
  </si>
  <si>
    <t xml:space="preserve">Factor </t>
  </si>
  <si>
    <t>K Factor Calculation (Factor containing diffractometer specific settings)</t>
  </si>
  <si>
    <t>Scale Factor Corundum</t>
  </si>
  <si>
    <t>Density of Corundum</t>
  </si>
  <si>
    <t>Cell Volume of Corundum</t>
  </si>
  <si>
    <t>MAC of Corundum</t>
  </si>
  <si>
    <t>Content of Corundum</t>
  </si>
  <si>
    <t>calculated</t>
  </si>
  <si>
    <t>values to enter</t>
  </si>
  <si>
    <t>SiO2</t>
  </si>
  <si>
    <t>Al2O3</t>
  </si>
  <si>
    <t>ZnO</t>
  </si>
  <si>
    <t>Sum</t>
  </si>
  <si>
    <t>MAC in Sample</t>
  </si>
  <si>
    <t>chemical composition</t>
  </si>
  <si>
    <r>
      <t xml:space="preserve">S </t>
    </r>
    <r>
      <rPr>
        <b/>
        <vertAlign val="subscript"/>
        <sz val="12"/>
        <rFont val="Arial"/>
        <family val="2"/>
      </rPr>
      <t>cor</t>
    </r>
  </si>
  <si>
    <r>
      <t xml:space="preserve">ρ </t>
    </r>
    <r>
      <rPr>
        <b/>
        <vertAlign val="subscript"/>
        <sz val="12"/>
        <rFont val="Arial"/>
        <family val="2"/>
      </rPr>
      <t>cor</t>
    </r>
    <r>
      <rPr>
        <b/>
        <sz val="12"/>
        <rFont val="Arial"/>
        <family val="2"/>
      </rPr>
      <t xml:space="preserve"> </t>
    </r>
  </si>
  <si>
    <r>
      <t xml:space="preserve">V </t>
    </r>
    <r>
      <rPr>
        <b/>
        <vertAlign val="subscript"/>
        <sz val="12"/>
        <rFont val="Arial"/>
        <family val="2"/>
      </rPr>
      <t>cor</t>
    </r>
    <r>
      <rPr>
        <b/>
        <sz val="12"/>
        <rFont val="Arial"/>
        <family val="2"/>
      </rPr>
      <t xml:space="preserve"> </t>
    </r>
  </si>
  <si>
    <r>
      <t xml:space="preserve">μ </t>
    </r>
    <r>
      <rPr>
        <b/>
        <vertAlign val="subscript"/>
        <sz val="12"/>
        <rFont val="Arial"/>
        <family val="2"/>
      </rPr>
      <t xml:space="preserve">cor </t>
    </r>
  </si>
  <si>
    <r>
      <t xml:space="preserve">c </t>
    </r>
    <r>
      <rPr>
        <b/>
        <vertAlign val="subscript"/>
        <sz val="12"/>
        <rFont val="Arial"/>
        <family val="2"/>
      </rPr>
      <t>cor</t>
    </r>
    <r>
      <rPr>
        <b/>
        <sz val="12"/>
        <rFont val="Arial"/>
        <family val="2"/>
      </rPr>
      <t xml:space="preserve"> </t>
    </r>
  </si>
  <si>
    <t>CaF2</t>
  </si>
  <si>
    <t xml:space="preserve">MAC Oxides/pure phases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</si>
</sst>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0.000"/>
    <numFmt numFmtId="166" formatCode="0.0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b/>
      <sz val="14"/>
      <name val="Verdana"/>
      <family val="2"/>
    </font>
    <font>
      <sz val="14"/>
      <name val="Verdana"/>
      <family val="2"/>
    </font>
    <font>
      <sz val="14"/>
      <color rgb="FF000000"/>
      <name val="Verdana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4" fillId="0" borderId="0" xfId="0" applyFont="1"/>
    <xf numFmtId="0" fontId="5" fillId="0" borderId="2" xfId="0" applyFont="1" applyBorder="1"/>
    <xf numFmtId="0" fontId="5" fillId="0" borderId="3" xfId="0" applyFont="1" applyBorder="1"/>
    <xf numFmtId="0" fontId="2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5" fillId="0" borderId="4" xfId="0" applyFont="1" applyBorder="1"/>
    <xf numFmtId="0" fontId="4" fillId="0" borderId="0" xfId="0" applyFont="1" applyBorder="1"/>
    <xf numFmtId="0" fontId="2" fillId="0" borderId="0" xfId="0" applyFont="1" applyBorder="1"/>
    <xf numFmtId="0" fontId="2" fillId="0" borderId="7" xfId="0" applyFont="1" applyBorder="1"/>
    <xf numFmtId="0" fontId="4" fillId="2" borderId="7" xfId="0" applyFont="1" applyFill="1" applyBorder="1"/>
    <xf numFmtId="0" fontId="4" fillId="0" borderId="0" xfId="0" applyFont="1"/>
    <xf numFmtId="0" fontId="6" fillId="0" borderId="0" xfId="0" applyFont="1"/>
    <xf numFmtId="11" fontId="0" fillId="0" borderId="0" xfId="0" applyNumberFormat="1"/>
    <xf numFmtId="2" fontId="0" fillId="0" borderId="0" xfId="0" applyNumberFormat="1"/>
    <xf numFmtId="2" fontId="1" fillId="0" borderId="2" xfId="0" applyNumberFormat="1" applyFont="1" applyBorder="1"/>
    <xf numFmtId="11" fontId="0" fillId="0" borderId="0" xfId="0" applyNumberFormat="1" applyFill="1"/>
    <xf numFmtId="0" fontId="0" fillId="0" borderId="0" xfId="0" applyFill="1"/>
    <xf numFmtId="0" fontId="5" fillId="0" borderId="0" xfId="0" applyFont="1" applyFill="1"/>
    <xf numFmtId="0" fontId="4" fillId="0" borderId="0" xfId="0" applyFont="1" applyFill="1"/>
    <xf numFmtId="2" fontId="0" fillId="0" borderId="0" xfId="0" applyNumberFormat="1" applyFill="1"/>
    <xf numFmtId="2" fontId="1" fillId="0" borderId="2" xfId="0" applyNumberFormat="1" applyFont="1" applyFill="1" applyBorder="1"/>
    <xf numFmtId="0" fontId="9" fillId="0" borderId="0" xfId="0" applyFont="1"/>
    <xf numFmtId="0" fontId="8" fillId="0" borderId="0" xfId="0" applyFont="1" applyBorder="1"/>
    <xf numFmtId="2" fontId="9" fillId="0" borderId="0" xfId="0" applyNumberFormat="1" applyFont="1" applyBorder="1"/>
    <xf numFmtId="2" fontId="10" fillId="0" borderId="0" xfId="0" applyNumberFormat="1" applyFont="1" applyBorder="1"/>
    <xf numFmtId="165" fontId="0" fillId="0" borderId="0" xfId="0" applyNumberFormat="1"/>
    <xf numFmtId="0" fontId="1" fillId="0" borderId="0" xfId="0" applyFont="1"/>
    <xf numFmtId="2" fontId="12" fillId="0" borderId="2" xfId="0" applyNumberFormat="1" applyFont="1" applyBorder="1"/>
    <xf numFmtId="0" fontId="12" fillId="0" borderId="0" xfId="0" applyFont="1"/>
    <xf numFmtId="0" fontId="14" fillId="0" borderId="1" xfId="0" applyFont="1" applyBorder="1"/>
    <xf numFmtId="0" fontId="14" fillId="0" borderId="4" xfId="0" applyFont="1" applyBorder="1"/>
    <xf numFmtId="0" fontId="14" fillId="0" borderId="6" xfId="0" applyFont="1" applyBorder="1"/>
    <xf numFmtId="0" fontId="13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6" fillId="3" borderId="0" xfId="0" applyFont="1" applyFill="1"/>
    <xf numFmtId="164" fontId="6" fillId="3" borderId="0" xfId="0" applyNumberFormat="1" applyFont="1" applyFill="1"/>
    <xf numFmtId="0" fontId="1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 wrapText="1"/>
    </xf>
    <xf numFmtId="0" fontId="1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0" fontId="4" fillId="0" borderId="0" xfId="0" applyFont="1"/>
    <xf numFmtId="2" fontId="5" fillId="0" borderId="0" xfId="0" applyNumberFormat="1" applyFont="1" applyFill="1"/>
    <xf numFmtId="166" fontId="4" fillId="0" borderId="0" xfId="0" applyNumberFormat="1" applyFont="1" applyFill="1"/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workbookViewId="0">
      <selection activeCell="E27" sqref="E27"/>
    </sheetView>
  </sheetViews>
  <sheetFormatPr defaultColWidth="11.42578125" defaultRowHeight="15" x14ac:dyDescent="0.25"/>
  <cols>
    <col min="2" max="2" width="13.7109375" customWidth="1"/>
    <col min="3" max="3" width="26.140625" customWidth="1"/>
    <col min="4" max="4" width="21" customWidth="1"/>
    <col min="5" max="5" width="23.28515625" customWidth="1"/>
    <col min="6" max="6" width="19.140625" customWidth="1"/>
    <col min="7" max="7" width="17.140625" customWidth="1"/>
    <col min="8" max="8" width="21.42578125" customWidth="1"/>
    <col min="9" max="9" width="34.5703125" customWidth="1"/>
  </cols>
  <sheetData>
    <row r="1" spans="1:10" ht="15.75" thickBot="1" x14ac:dyDescent="0.3"/>
    <row r="2" spans="1:10" ht="16.5" thickTop="1" x14ac:dyDescent="0.25">
      <c r="B2" s="34" t="s">
        <v>8</v>
      </c>
      <c r="C2" s="5"/>
      <c r="D2" s="5"/>
      <c r="E2" s="6"/>
      <c r="G2" s="43" t="s">
        <v>14</v>
      </c>
      <c r="H2" s="38"/>
    </row>
    <row r="3" spans="1:10" ht="15.75" x14ac:dyDescent="0.25">
      <c r="B3" s="7"/>
      <c r="C3" s="8"/>
      <c r="D3" s="8"/>
      <c r="E3" s="9"/>
      <c r="G3" s="44" t="s">
        <v>15</v>
      </c>
      <c r="H3" s="38"/>
    </row>
    <row r="4" spans="1:10" ht="15.75" x14ac:dyDescent="0.25">
      <c r="B4" s="10"/>
      <c r="C4" s="11"/>
      <c r="D4" s="37" t="s">
        <v>5</v>
      </c>
      <c r="E4" s="51" t="s">
        <v>4</v>
      </c>
    </row>
    <row r="5" spans="1:10" ht="18.75" x14ac:dyDescent="0.35">
      <c r="B5" s="35" t="s">
        <v>22</v>
      </c>
      <c r="C5" s="12" t="s">
        <v>9</v>
      </c>
      <c r="D5" s="45">
        <v>2.05951565E-3</v>
      </c>
      <c r="E5" s="52"/>
      <c r="F5" s="16"/>
      <c r="G5" s="16"/>
    </row>
    <row r="6" spans="1:10" ht="18.75" x14ac:dyDescent="0.35">
      <c r="B6" s="35" t="s">
        <v>23</v>
      </c>
      <c r="C6" s="12" t="s">
        <v>10</v>
      </c>
      <c r="D6" s="46">
        <v>3.988</v>
      </c>
      <c r="E6" s="53" t="s">
        <v>0</v>
      </c>
    </row>
    <row r="7" spans="1:10" ht="18.75" x14ac:dyDescent="0.35">
      <c r="B7" s="35" t="s">
        <v>24</v>
      </c>
      <c r="C7" s="12" t="s">
        <v>11</v>
      </c>
      <c r="D7" s="45">
        <v>254.72882000000001</v>
      </c>
      <c r="E7" s="53" t="s">
        <v>1</v>
      </c>
    </row>
    <row r="8" spans="1:10" ht="18.75" x14ac:dyDescent="0.35">
      <c r="B8" s="35" t="s">
        <v>25</v>
      </c>
      <c r="C8" s="12" t="s">
        <v>12</v>
      </c>
      <c r="D8" s="45">
        <v>31.59</v>
      </c>
      <c r="E8" s="53" t="s">
        <v>2</v>
      </c>
    </row>
    <row r="9" spans="1:10" ht="19.5" x14ac:dyDescent="0.35">
      <c r="B9" s="35" t="s">
        <v>26</v>
      </c>
      <c r="C9" s="12" t="s">
        <v>13</v>
      </c>
      <c r="D9" s="45">
        <v>100</v>
      </c>
      <c r="E9" s="51" t="s">
        <v>3</v>
      </c>
      <c r="H9" s="41"/>
    </row>
    <row r="10" spans="1:10" ht="19.5" thickBot="1" x14ac:dyDescent="0.35">
      <c r="B10" s="36" t="s">
        <v>6</v>
      </c>
      <c r="C10" s="13" t="s">
        <v>7</v>
      </c>
      <c r="D10" s="14">
        <f>(D5*D6*(D7*D7)*D8)/D9</f>
        <v>168.35500794133358</v>
      </c>
      <c r="E10" s="54"/>
      <c r="H10" s="42"/>
    </row>
    <row r="11" spans="1:10" ht="19.5" thickTop="1" x14ac:dyDescent="0.3">
      <c r="H11" s="60"/>
      <c r="I11" s="61"/>
    </row>
    <row r="12" spans="1:10" ht="18.75" x14ac:dyDescent="0.3">
      <c r="H12" s="42"/>
      <c r="I12" s="42"/>
    </row>
    <row r="14" spans="1:10" s="2" customFormat="1" ht="15.75" x14ac:dyDescent="0.25">
      <c r="A14" s="47"/>
      <c r="B14" s="48"/>
      <c r="C14" s="49"/>
      <c r="D14" s="49"/>
      <c r="E14" s="49"/>
      <c r="F14" s="50"/>
      <c r="G14" s="49"/>
      <c r="H14" s="49"/>
      <c r="J14" s="39"/>
    </row>
    <row r="15" spans="1:10" s="2" customFormat="1" ht="15.75" x14ac:dyDescent="0.25">
      <c r="A15" s="15"/>
      <c r="C15" s="1"/>
      <c r="D15" s="1"/>
      <c r="E15" s="1"/>
      <c r="F15" s="1"/>
      <c r="G15" s="1"/>
      <c r="H15" s="1"/>
      <c r="J15" s="39"/>
    </row>
    <row r="16" spans="1:10" ht="15.75" x14ac:dyDescent="0.25">
      <c r="A16" s="57"/>
      <c r="B16" s="57"/>
      <c r="C16" s="21"/>
      <c r="D16" s="21"/>
      <c r="E16" s="21"/>
      <c r="F16" s="58"/>
      <c r="G16" s="59"/>
      <c r="H16" s="24"/>
      <c r="J16" s="40"/>
    </row>
    <row r="17" spans="1:9" ht="15.75" x14ac:dyDescent="0.25">
      <c r="A17" s="57"/>
      <c r="B17" s="57"/>
      <c r="C17" s="20"/>
      <c r="D17" s="21"/>
      <c r="E17" s="21"/>
      <c r="F17" s="58"/>
      <c r="G17" s="59"/>
      <c r="H17" s="24"/>
    </row>
    <row r="18" spans="1:9" ht="15.75" x14ac:dyDescent="0.25">
      <c r="A18" s="57"/>
      <c r="B18" s="57"/>
      <c r="C18" s="20"/>
      <c r="D18" s="21"/>
      <c r="E18" s="21"/>
      <c r="F18" s="58"/>
      <c r="G18" s="59"/>
      <c r="H18" s="24"/>
    </row>
    <row r="19" spans="1:9" ht="15.75" x14ac:dyDescent="0.25">
      <c r="A19" s="57"/>
      <c r="B19" s="57"/>
      <c r="C19" s="20"/>
      <c r="D19" s="21"/>
      <c r="E19" s="21"/>
      <c r="F19" s="58"/>
      <c r="G19" s="59"/>
      <c r="H19" s="24"/>
    </row>
    <row r="20" spans="1:9" ht="15.75" x14ac:dyDescent="0.25">
      <c r="A20" s="57"/>
      <c r="B20" s="57"/>
      <c r="C20" s="20"/>
      <c r="D20" s="21"/>
      <c r="E20" s="21"/>
      <c r="F20" s="58"/>
      <c r="G20" s="59"/>
      <c r="H20" s="24"/>
    </row>
    <row r="21" spans="1:9" ht="15.75" x14ac:dyDescent="0.25">
      <c r="A21" s="57"/>
      <c r="B21" s="57"/>
      <c r="C21" s="20"/>
      <c r="D21" s="21"/>
      <c r="E21" s="21"/>
      <c r="F21" s="58"/>
      <c r="G21" s="59"/>
      <c r="H21" s="24"/>
    </row>
    <row r="22" spans="1:9" ht="15.75" x14ac:dyDescent="0.25">
      <c r="A22" s="57"/>
      <c r="B22" s="57"/>
      <c r="C22" s="20"/>
      <c r="D22" s="21"/>
      <c r="E22" s="21"/>
      <c r="F22" s="58"/>
      <c r="G22" s="59"/>
      <c r="H22" s="24"/>
    </row>
    <row r="23" spans="1:9" ht="15.75" x14ac:dyDescent="0.25">
      <c r="A23" s="57"/>
      <c r="B23" s="57"/>
      <c r="C23" s="20"/>
      <c r="D23" s="21"/>
      <c r="E23" s="21"/>
      <c r="F23" s="58"/>
      <c r="G23" s="59"/>
      <c r="H23" s="24"/>
    </row>
    <row r="24" spans="1:9" ht="15.75" x14ac:dyDescent="0.25">
      <c r="A24" s="57"/>
      <c r="B24" s="57"/>
      <c r="C24" s="20"/>
      <c r="D24" s="21"/>
      <c r="E24" s="21"/>
      <c r="F24" s="58"/>
      <c r="G24" s="59"/>
      <c r="H24" s="24"/>
    </row>
    <row r="25" spans="1:9" ht="15.75" x14ac:dyDescent="0.25">
      <c r="A25" s="57"/>
      <c r="B25" s="57"/>
      <c r="C25" s="20"/>
      <c r="D25" s="21"/>
      <c r="E25" s="21"/>
      <c r="F25" s="58"/>
      <c r="G25" s="59"/>
      <c r="H25" s="24"/>
    </row>
    <row r="26" spans="1:9" ht="15.75" x14ac:dyDescent="0.25">
      <c r="A26" s="57"/>
      <c r="B26" s="57"/>
      <c r="C26" s="20"/>
      <c r="D26" s="21"/>
      <c r="E26" s="21"/>
      <c r="F26" s="58"/>
      <c r="G26" s="59"/>
      <c r="H26" s="24"/>
    </row>
    <row r="27" spans="1:9" ht="15.75" x14ac:dyDescent="0.25">
      <c r="A27" s="57"/>
      <c r="B27" s="57"/>
      <c r="C27" s="20"/>
      <c r="D27" s="21"/>
      <c r="E27" s="21"/>
      <c r="F27" s="58"/>
      <c r="G27" s="59"/>
      <c r="H27" s="24"/>
    </row>
    <row r="28" spans="1:9" ht="15.75" x14ac:dyDescent="0.25">
      <c r="A28" s="57"/>
      <c r="B28" s="57"/>
      <c r="C28" s="21"/>
      <c r="D28" s="21"/>
      <c r="E28" s="21"/>
      <c r="F28" s="58"/>
      <c r="G28" s="59"/>
      <c r="H28" s="24"/>
    </row>
    <row r="29" spans="1:9" x14ac:dyDescent="0.25">
      <c r="H29" s="24"/>
      <c r="I29" s="3"/>
    </row>
    <row r="30" spans="1:9" x14ac:dyDescent="0.25">
      <c r="H30" s="24"/>
    </row>
    <row r="31" spans="1:9" x14ac:dyDescent="0.25">
      <c r="H31" s="24"/>
    </row>
    <row r="36" spans="1:8" ht="15.75" x14ac:dyDescent="0.25">
      <c r="A36" s="4"/>
      <c r="B36" s="2"/>
      <c r="C36" s="1"/>
      <c r="D36" s="1"/>
      <c r="E36" s="1"/>
      <c r="F36" s="1"/>
      <c r="G36" s="1"/>
      <c r="H36" s="1"/>
    </row>
    <row r="37" spans="1:8" ht="15.75" x14ac:dyDescent="0.25">
      <c r="A37" s="57"/>
      <c r="B37" s="57"/>
      <c r="C37" s="20"/>
      <c r="D37" s="21"/>
      <c r="E37" s="21"/>
      <c r="F37" s="22"/>
      <c r="G37" s="23"/>
      <c r="H37" s="24"/>
    </row>
    <row r="38" spans="1:8" ht="15.75" x14ac:dyDescent="0.25">
      <c r="A38" s="57"/>
      <c r="B38" s="57"/>
      <c r="C38" s="20"/>
      <c r="D38" s="21"/>
      <c r="E38" s="21"/>
      <c r="F38" s="22"/>
      <c r="G38" s="23"/>
      <c r="H38" s="24"/>
    </row>
    <row r="39" spans="1:8" ht="15.75" x14ac:dyDescent="0.25">
      <c r="A39" s="57"/>
      <c r="B39" s="57"/>
      <c r="C39" s="20"/>
      <c r="D39" s="21"/>
      <c r="E39" s="21"/>
      <c r="F39" s="22"/>
      <c r="G39" s="23"/>
      <c r="H39" s="24"/>
    </row>
    <row r="40" spans="1:8" ht="15.75" x14ac:dyDescent="0.25">
      <c r="A40" s="57"/>
      <c r="B40" s="57"/>
      <c r="C40" s="20"/>
      <c r="D40" s="21"/>
      <c r="E40" s="21"/>
      <c r="F40" s="22"/>
      <c r="G40" s="23"/>
      <c r="H40" s="24"/>
    </row>
    <row r="41" spans="1:8" ht="15.75" x14ac:dyDescent="0.25">
      <c r="A41" s="57"/>
      <c r="B41" s="57"/>
      <c r="C41" s="20"/>
      <c r="D41" s="21"/>
      <c r="E41" s="21"/>
      <c r="F41" s="22"/>
      <c r="G41" s="23"/>
      <c r="H41" s="24"/>
    </row>
    <row r="42" spans="1:8" ht="15.75" x14ac:dyDescent="0.25">
      <c r="A42" s="57"/>
      <c r="B42" s="57"/>
      <c r="C42" s="20"/>
      <c r="D42" s="21"/>
      <c r="E42" s="21"/>
      <c r="F42" s="22"/>
      <c r="G42" s="23"/>
      <c r="H42" s="24"/>
    </row>
    <row r="43" spans="1:8" ht="15.75" x14ac:dyDescent="0.25">
      <c r="A43" s="57"/>
      <c r="B43" s="57"/>
      <c r="C43" s="20"/>
      <c r="D43" s="21"/>
      <c r="E43" s="21"/>
      <c r="F43" s="22"/>
      <c r="G43" s="23"/>
      <c r="H43" s="24"/>
    </row>
    <row r="44" spans="1:8" ht="15.75" x14ac:dyDescent="0.25">
      <c r="A44" s="57"/>
      <c r="B44" s="57"/>
      <c r="C44" s="20"/>
      <c r="D44" s="21"/>
      <c r="E44" s="21"/>
      <c r="F44" s="22"/>
      <c r="G44" s="23"/>
      <c r="H44" s="24"/>
    </row>
    <row r="45" spans="1:8" ht="15.75" x14ac:dyDescent="0.25">
      <c r="A45" s="57"/>
      <c r="B45" s="57"/>
      <c r="C45" s="20"/>
      <c r="D45" s="21"/>
      <c r="E45" s="21"/>
      <c r="F45" s="22"/>
      <c r="G45" s="23"/>
      <c r="H45" s="24"/>
    </row>
    <row r="46" spans="1:8" ht="15.75" x14ac:dyDescent="0.25">
      <c r="A46" s="57"/>
      <c r="B46" s="57"/>
      <c r="C46" s="20"/>
      <c r="D46" s="21"/>
      <c r="E46" s="21"/>
      <c r="F46" s="22"/>
      <c r="G46" s="23"/>
      <c r="H46" s="24"/>
    </row>
    <row r="47" spans="1:8" ht="15.75" x14ac:dyDescent="0.25">
      <c r="A47" s="57"/>
      <c r="B47" s="57"/>
      <c r="C47" s="20"/>
      <c r="D47" s="21"/>
      <c r="E47" s="21"/>
      <c r="F47" s="22"/>
      <c r="G47" s="23"/>
      <c r="H47" s="24"/>
    </row>
    <row r="48" spans="1:8" ht="15.75" x14ac:dyDescent="0.25">
      <c r="A48" s="57"/>
      <c r="B48" s="57"/>
      <c r="C48" s="20"/>
      <c r="D48" s="21"/>
      <c r="E48" s="21"/>
      <c r="F48" s="22"/>
      <c r="G48" s="23"/>
      <c r="H48" s="24"/>
    </row>
    <row r="49" spans="1:9" ht="16.5" thickBot="1" x14ac:dyDescent="0.3">
      <c r="A49" s="57"/>
      <c r="B49" s="57"/>
      <c r="C49" s="21"/>
      <c r="D49" s="21"/>
      <c r="E49" s="21"/>
      <c r="F49" s="22"/>
      <c r="G49" s="23"/>
      <c r="H49" s="24"/>
    </row>
    <row r="50" spans="1:9" ht="15.75" thickTop="1" x14ac:dyDescent="0.25">
      <c r="C50" s="21"/>
      <c r="D50" s="21"/>
      <c r="E50" s="21"/>
      <c r="F50" s="21"/>
      <c r="G50" s="21"/>
      <c r="H50" s="25"/>
      <c r="I50" s="3"/>
    </row>
    <row r="69" spans="3:3" x14ac:dyDescent="0.25">
      <c r="C69" s="17"/>
    </row>
    <row r="70" spans="3:3" x14ac:dyDescent="0.25">
      <c r="C70" s="17"/>
    </row>
    <row r="72" spans="3:3" x14ac:dyDescent="0.25">
      <c r="C72" s="17"/>
    </row>
    <row r="73" spans="3:3" x14ac:dyDescent="0.25">
      <c r="C73" s="17"/>
    </row>
    <row r="74" spans="3:3" x14ac:dyDescent="0.25">
      <c r="C74" s="17"/>
    </row>
    <row r="75" spans="3:3" x14ac:dyDescent="0.25">
      <c r="C75" s="17"/>
    </row>
    <row r="76" spans="3:3" x14ac:dyDescent="0.25">
      <c r="C76" s="17"/>
    </row>
    <row r="77" spans="3:3" x14ac:dyDescent="0.25">
      <c r="C77" s="17"/>
    </row>
    <row r="78" spans="3:3" x14ac:dyDescent="0.25">
      <c r="C78" s="17"/>
    </row>
  </sheetData>
  <mergeCells count="26">
    <mergeCell ref="A21:B21"/>
    <mergeCell ref="A16:B16"/>
    <mergeCell ref="A17:B17"/>
    <mergeCell ref="A18:B18"/>
    <mergeCell ref="A19:B19"/>
    <mergeCell ref="A20:B20"/>
    <mergeCell ref="A41:B41"/>
    <mergeCell ref="A22:B22"/>
    <mergeCell ref="A23:B23"/>
    <mergeCell ref="A24:B24"/>
    <mergeCell ref="A25:B25"/>
    <mergeCell ref="A26:B26"/>
    <mergeCell ref="A27:B27"/>
    <mergeCell ref="A28:B28"/>
    <mergeCell ref="A37:B37"/>
    <mergeCell ref="A38:B38"/>
    <mergeCell ref="A39:B39"/>
    <mergeCell ref="A40:B40"/>
    <mergeCell ref="A48:B48"/>
    <mergeCell ref="A49:B49"/>
    <mergeCell ref="A42:B42"/>
    <mergeCell ref="A43:B43"/>
    <mergeCell ref="A44:B44"/>
    <mergeCell ref="A45:B45"/>
    <mergeCell ref="A46:B46"/>
    <mergeCell ref="A47:B4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D25" sqref="D25"/>
    </sheetView>
  </sheetViews>
  <sheetFormatPr defaultColWidth="11.42578125" defaultRowHeight="15" x14ac:dyDescent="0.25"/>
  <cols>
    <col min="2" max="2" width="13.85546875" customWidth="1"/>
    <col min="3" max="3" width="16.85546875" customWidth="1"/>
    <col min="4" max="4" width="16.7109375" customWidth="1"/>
    <col min="10" max="10" width="16.140625" customWidth="1"/>
  </cols>
  <sheetData>
    <row r="1" spans="1:4" ht="47.25" x14ac:dyDescent="0.25">
      <c r="B1" s="56" t="s">
        <v>28</v>
      </c>
      <c r="C1" s="56" t="s">
        <v>21</v>
      </c>
      <c r="D1" s="55" t="s">
        <v>20</v>
      </c>
    </row>
    <row r="2" spans="1:4" x14ac:dyDescent="0.25">
      <c r="A2" s="31" t="s">
        <v>16</v>
      </c>
      <c r="B2" s="30">
        <v>35.812640000000002</v>
      </c>
      <c r="C2" s="18">
        <v>27.77</v>
      </c>
      <c r="D2" s="18">
        <f t="shared" ref="D2:D5" si="0">B2*C2/100</f>
        <v>9.9451701280000009</v>
      </c>
    </row>
    <row r="3" spans="1:4" x14ac:dyDescent="0.25">
      <c r="A3" s="31" t="s">
        <v>17</v>
      </c>
      <c r="B3" s="30">
        <v>31.590199999999999</v>
      </c>
      <c r="C3" s="18">
        <v>31.78</v>
      </c>
      <c r="D3" s="18">
        <f t="shared" si="0"/>
        <v>10.03936556</v>
      </c>
    </row>
    <row r="4" spans="1:4" x14ac:dyDescent="0.25">
      <c r="A4" s="31" t="s">
        <v>18</v>
      </c>
      <c r="B4" s="30">
        <v>48.610860000000002</v>
      </c>
      <c r="C4" s="18">
        <v>20.100000000000001</v>
      </c>
      <c r="D4" s="18">
        <f t="shared" si="0"/>
        <v>9.7707828600000024</v>
      </c>
    </row>
    <row r="5" spans="1:4" ht="15.75" thickBot="1" x14ac:dyDescent="0.3">
      <c r="A5" s="31" t="s">
        <v>27</v>
      </c>
      <c r="B5" s="30">
        <v>94.717849999999999</v>
      </c>
      <c r="C5" s="18">
        <v>20.350000000000001</v>
      </c>
      <c r="D5" s="18">
        <f t="shared" si="0"/>
        <v>19.275082475000001</v>
      </c>
    </row>
    <row r="6" spans="1:4" ht="19.5" thickTop="1" x14ac:dyDescent="0.3">
      <c r="A6" s="33" t="s">
        <v>19</v>
      </c>
      <c r="B6" s="18"/>
      <c r="C6" s="19">
        <f>SUM(C2:C5)</f>
        <v>100</v>
      </c>
      <c r="D6" s="32">
        <f>SUM(D2:D5)</f>
        <v>49.03040102300001</v>
      </c>
    </row>
    <row r="26" spans="6:10" ht="18" x14ac:dyDescent="0.25">
      <c r="F26" s="27"/>
      <c r="G26" s="28"/>
      <c r="H26" s="26"/>
      <c r="I26" s="27"/>
      <c r="J26" s="28"/>
    </row>
    <row r="27" spans="6:10" ht="18" x14ac:dyDescent="0.25">
      <c r="F27" s="27"/>
      <c r="G27" s="28"/>
      <c r="H27" s="26"/>
      <c r="I27" s="27"/>
      <c r="J27" s="28"/>
    </row>
    <row r="28" spans="6:10" ht="18" x14ac:dyDescent="0.25">
      <c r="F28" s="27"/>
      <c r="G28" s="28"/>
      <c r="H28" s="26"/>
      <c r="I28" s="27"/>
      <c r="J28" s="28"/>
    </row>
    <row r="29" spans="6:10" ht="18" x14ac:dyDescent="0.25">
      <c r="F29" s="27"/>
      <c r="G29" s="28"/>
      <c r="H29" s="26"/>
      <c r="I29" s="27"/>
      <c r="J29" s="28"/>
    </row>
    <row r="30" spans="6:10" ht="18" x14ac:dyDescent="0.25">
      <c r="F30" s="27"/>
      <c r="G30" s="28"/>
      <c r="H30" s="26"/>
      <c r="I30" s="27"/>
      <c r="J30" s="28"/>
    </row>
    <row r="31" spans="6:10" ht="18" x14ac:dyDescent="0.25">
      <c r="F31" s="27"/>
      <c r="G31" s="28"/>
      <c r="H31" s="26"/>
      <c r="I31" s="27"/>
      <c r="J31" s="28"/>
    </row>
    <row r="32" spans="6:10" ht="18" x14ac:dyDescent="0.25">
      <c r="F32" s="27"/>
      <c r="G32" s="29"/>
      <c r="H32" s="26"/>
      <c r="I32" s="27"/>
      <c r="J32" s="28"/>
    </row>
    <row r="33" spans="6:9" ht="18" x14ac:dyDescent="0.25">
      <c r="F33" s="27"/>
      <c r="G33" s="29"/>
    </row>
    <row r="34" spans="6:9" ht="18" x14ac:dyDescent="0.25">
      <c r="F34" s="27"/>
      <c r="G34" s="29"/>
    </row>
    <row r="36" spans="6:9" x14ac:dyDescent="0.25">
      <c r="I36" s="1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 Factor Calculation</vt:lpstr>
      <vt:lpstr>MAC Calculation</vt:lpstr>
      <vt:lpstr>Tabelle3</vt:lpstr>
    </vt:vector>
  </TitlesOfParts>
  <Company>Bruker MAT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Schmidt, Rainer</dc:creator>
  <cp:lastModifiedBy>Schmidt, Rainer</cp:lastModifiedBy>
  <dcterms:created xsi:type="dcterms:W3CDTF">2012-04-16T20:46:12Z</dcterms:created>
  <dcterms:modified xsi:type="dcterms:W3CDTF">2012-08-16T12:23:43Z</dcterms:modified>
</cp:coreProperties>
</file>